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O29" i="4"/>
  <c r="O5" i="3"/>
  <c r="O7"/>
  <c r="O6"/>
  <c r="O5" i="4"/>
  <c r="O26" i="3"/>
  <c r="O6" i="4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11" i="3"/>
  <c r="O14"/>
  <c r="O16"/>
  <c r="O23"/>
  <c r="O24"/>
  <c r="O25"/>
  <c r="F29"/>
  <c r="O29" s="1"/>
  <c r="F28"/>
  <c r="O25" i="4"/>
  <c r="O26"/>
  <c r="O27"/>
  <c r="O28"/>
  <c r="O22" i="3"/>
  <c r="O15"/>
  <c r="O27"/>
  <c r="O21"/>
  <c r="O20"/>
  <c r="O19"/>
  <c r="O18"/>
  <c r="O17"/>
  <c r="O13"/>
  <c r="O12"/>
  <c r="O10"/>
  <c r="O9"/>
  <c r="O8"/>
  <c r="O28" l="1"/>
</calcChain>
</file>

<file path=xl/sharedStrings.xml><?xml version="1.0" encoding="utf-8"?>
<sst xmlns="http://schemas.openxmlformats.org/spreadsheetml/2006/main" count="83" uniqueCount="32">
  <si>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</si>
  <si>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</si>
  <si>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</si>
  <si>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</si>
  <si>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</si>
  <si>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</si>
  <si>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</si>
  <si>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</si>
  <si>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</si>
  <si>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</si>
  <si>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</si>
  <si>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</si>
  <si>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</si>
  <si>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</si>
  <si>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</si>
  <si>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</si>
  <si>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</si>
  <si>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</si>
  <si>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</si>
  <si>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</si>
  <si>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</si>
  <si>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</si>
  <si>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</si>
  <si>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附件2</t>
    <phoneticPr fontId="6" type="noConversion"/>
  </si>
  <si>
    <t>2019年银行结售汇数据（按交易项目）</t>
    <phoneticPr fontId="6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</si>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</sst>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177" formatCode="#,##0.00_ "/>
    <numFmt numFmtId="178" formatCode="#,##0.000000000_ "/>
    <numFmt numFmtId="179" formatCode="0.00_ "/>
    <numFmt numFmtId="180" formatCode="#,##0.0000000000_ "/>
    <numFmt numFmtId="181" formatCode="#,##0_ "/>
    <numFmt numFmtId="182" formatCode="#,##0.00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9" fontId="3" fillId="0" borderId="0" xfId="0" applyNumberFormat="1" applyFont="1">
      <alignment vertical="center"/>
    </xf>
    <xf numFmtId="180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2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176" fontId="8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181" fontId="3" fillId="0" borderId="0" xfId="0" applyNumberFormat="1" applyFont="1">
      <alignment vertical="center"/>
    </xf>
    <xf numFmtId="182" fontId="2" fillId="0" borderId="0" xfId="0" applyNumberFormat="1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>
      <pane xSplit="2" topLeftCell="D1" activePane="topRight" state="frozen"/>
      <selection activeCell="A4" sqref="A4"/>
      <selection pane="topRight" activeCell="J14" sqref="J14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3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384" width="9" style="1"/>
  </cols>
  <sheetData>
    <row r="1" spans="1:15" s="4" customFormat="1" ht="28.5" customHeight="1">
      <c r="A1" s="29" t="s">
        <v>23</v>
      </c>
      <c r="B1" s="29"/>
      <c r="C1" s="29"/>
      <c r="D1" s="29"/>
      <c r="J1" s="27"/>
      <c r="K1" s="27"/>
      <c r="L1" s="27"/>
    </row>
    <row r="2" spans="1:15" ht="18.75">
      <c r="A2" s="42" t="s">
        <v>24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>
      <c r="A3" s="3" t="s">
        <v>22</v>
      </c>
      <c r="B3" s="3"/>
      <c r="C3" s="4"/>
      <c r="D3" s="4"/>
      <c r="E3" s="4"/>
      <c r="F3" s="4"/>
      <c r="G3" s="4"/>
      <c r="H3" s="4"/>
      <c r="I3" s="16"/>
      <c r="J3" s="4"/>
      <c r="K3" s="17"/>
      <c r="L3" s="4"/>
      <c r="M3" s="4"/>
      <c r="N3" s="4"/>
    </row>
    <row r="4" spans="1:15">
      <c r="A4" s="44" t="s">
        <v>0</v>
      </c>
      <c r="B4" s="45"/>
      <c r="C4" s="5">
        <v>43466</v>
      </c>
      <c r="D4" s="5">
        <v>43497</v>
      </c>
      <c r="E4" s="5">
        <v>43525</v>
      </c>
      <c r="F4" s="5">
        <v>43556</v>
      </c>
      <c r="G4" s="5">
        <v>43586</v>
      </c>
      <c r="H4" s="5">
        <v>43617</v>
      </c>
      <c r="I4" s="5">
        <v>43647</v>
      </c>
      <c r="J4" s="5">
        <v>43678</v>
      </c>
      <c r="K4" s="5">
        <v>43709</v>
      </c>
      <c r="L4" s="5">
        <v>43739</v>
      </c>
      <c r="M4" s="5">
        <v>43770</v>
      </c>
      <c r="N4" s="5">
        <v>43800</v>
      </c>
      <c r="O4" s="5" t="s">
        <v>11</v>
      </c>
    </row>
    <row r="5" spans="1:15">
      <c r="A5" s="46" t="s">
        <v>15</v>
      </c>
      <c r="B5" s="47"/>
      <c r="C5" s="2">
        <v>12292.33428345</v>
      </c>
      <c r="D5" s="2">
        <v>6997.2509226399998</v>
      </c>
      <c r="E5" s="2">
        <v>10153.21522371</v>
      </c>
      <c r="F5" s="2">
        <v>10181.82879637</v>
      </c>
      <c r="G5" s="2">
        <v>10836.269019029998</v>
      </c>
      <c r="H5" s="2">
        <v>9795.1175664000002</v>
      </c>
      <c r="I5" s="2">
        <v>11068.378008240001</v>
      </c>
      <c r="J5" s="2"/>
      <c r="K5" s="2"/>
      <c r="L5" s="2"/>
      <c r="M5" s="6"/>
      <c r="N5" s="6"/>
      <c r="O5" s="7">
        <f>SUM(C5:N5)</f>
        <v>71324.393819839999</v>
      </c>
    </row>
    <row r="6" spans="1:15">
      <c r="A6" s="46" t="s">
        <v>1</v>
      </c>
      <c r="B6" s="47"/>
      <c r="C6" s="2">
        <v>737.39808438</v>
      </c>
      <c r="D6" s="2">
        <v>681.76881387999993</v>
      </c>
      <c r="E6" s="2">
        <v>678.96438675000002</v>
      </c>
      <c r="F6" s="2">
        <v>454.41417454999998</v>
      </c>
      <c r="G6" s="2">
        <v>702.11954903999992</v>
      </c>
      <c r="H6" s="2">
        <v>835.63721520000001</v>
      </c>
      <c r="I6" s="2">
        <v>715.79671408000013</v>
      </c>
      <c r="J6" s="2"/>
      <c r="K6" s="2"/>
      <c r="L6" s="2"/>
      <c r="M6" s="6"/>
      <c r="N6" s="6"/>
      <c r="O6" s="7">
        <f>SUM(C6:N6)</f>
        <v>4806.0989378800004</v>
      </c>
    </row>
    <row r="7" spans="1:15">
      <c r="A7" s="46" t="s">
        <v>2</v>
      </c>
      <c r="B7" s="47"/>
      <c r="C7" s="2">
        <v>11554.93619907</v>
      </c>
      <c r="D7" s="2">
        <v>6315.4821087600003</v>
      </c>
      <c r="E7" s="2">
        <v>9474.25083696</v>
      </c>
      <c r="F7" s="2">
        <v>9727.4146218200003</v>
      </c>
      <c r="G7" s="2">
        <v>10134.149469989999</v>
      </c>
      <c r="H7" s="2">
        <v>8959.4803511999999</v>
      </c>
      <c r="I7" s="2">
        <v>10352.58129416</v>
      </c>
      <c r="J7" s="2"/>
      <c r="K7" s="2"/>
      <c r="L7" s="2"/>
      <c r="M7" s="6"/>
      <c r="N7" s="6"/>
      <c r="O7" s="7">
        <f>SUM(C7:N7)</f>
        <v>66518.294881959999</v>
      </c>
    </row>
    <row r="8" spans="1:15">
      <c r="A8" s="46" t="s">
        <v>3</v>
      </c>
      <c r="B8" s="47"/>
      <c r="C8" s="2">
        <v>10031.91822297</v>
      </c>
      <c r="D8" s="2">
        <v>5561.8958608399998</v>
      </c>
      <c r="E8" s="2">
        <v>8365.6430061099982</v>
      </c>
      <c r="F8" s="2">
        <v>8097.7330464100005</v>
      </c>
      <c r="G8" s="2">
        <v>8590.3228538399981</v>
      </c>
      <c r="H8" s="2">
        <v>7521.4031789999999</v>
      </c>
      <c r="I8" s="2">
        <v>8818.3399709200003</v>
      </c>
      <c r="J8" s="2"/>
      <c r="K8" s="2"/>
      <c r="L8" s="2"/>
      <c r="M8" s="6"/>
      <c r="N8" s="6"/>
      <c r="O8" s="7">
        <f t="shared" ref="O8:O27" si="0">SUM(C8:N8)</f>
        <v>56987.256140090001</v>
      </c>
    </row>
    <row r="9" spans="1:15">
      <c r="A9" s="48" t="s">
        <v>4</v>
      </c>
      <c r="B9" s="49"/>
      <c r="C9" s="2">
        <v>8990.7218017899995</v>
      </c>
      <c r="D9" s="2">
        <v>4922.3043209999996</v>
      </c>
      <c r="E9" s="2">
        <v>7501.4522905399999</v>
      </c>
      <c r="F9" s="2">
        <v>7254.4796633399992</v>
      </c>
      <c r="G9" s="2">
        <v>7632.2966237699993</v>
      </c>
      <c r="H9" s="2">
        <v>6686.4293885999996</v>
      </c>
      <c r="I9" s="2">
        <v>7899.1746973600002</v>
      </c>
      <c r="J9" s="2"/>
      <c r="K9" s="2"/>
      <c r="L9" s="2"/>
      <c r="M9" s="6"/>
      <c r="N9" s="6"/>
      <c r="O9" s="7">
        <f t="shared" si="0"/>
        <v>50886.8587864</v>
      </c>
    </row>
    <row r="10" spans="1:15">
      <c r="A10" s="48" t="s">
        <v>5</v>
      </c>
      <c r="B10" s="49"/>
      <c r="C10" s="2">
        <v>738.31062006000002</v>
      </c>
      <c r="D10" s="2">
        <v>484.23331483999999</v>
      </c>
      <c r="E10" s="2">
        <v>660.71240702999989</v>
      </c>
      <c r="F10" s="2">
        <v>637.33954213999993</v>
      </c>
      <c r="G10" s="2">
        <v>681.80522045999999</v>
      </c>
      <c r="H10" s="2">
        <v>564.09207660000004</v>
      </c>
      <c r="I10" s="2">
        <v>646.3332148400001</v>
      </c>
      <c r="J10" s="2"/>
      <c r="K10" s="2"/>
      <c r="L10" s="2"/>
      <c r="M10" s="6"/>
      <c r="N10" s="6"/>
      <c r="O10" s="7">
        <f t="shared" si="0"/>
        <v>4412.8263959699998</v>
      </c>
    </row>
    <row r="11" spans="1:15">
      <c r="A11" s="50" t="s">
        <v>6</v>
      </c>
      <c r="B11" s="51"/>
      <c r="C11" s="15">
        <v>302.88580112</v>
      </c>
      <c r="D11" s="15">
        <v>155.358225</v>
      </c>
      <c r="E11" s="2">
        <v>203.47830854</v>
      </c>
      <c r="F11" s="2">
        <v>205.91316942</v>
      </c>
      <c r="G11" s="2">
        <v>276.22169484</v>
      </c>
      <c r="H11" s="2">
        <v>270.88240200000001</v>
      </c>
      <c r="I11" s="2">
        <v>272.83205872000002</v>
      </c>
      <c r="J11" s="2"/>
      <c r="K11" s="2"/>
      <c r="L11" s="2"/>
      <c r="M11" s="6"/>
      <c r="N11" s="6"/>
      <c r="O11" s="7">
        <f t="shared" si="0"/>
        <v>1687.57165964</v>
      </c>
    </row>
    <row r="12" spans="1:15">
      <c r="A12" s="36" t="s">
        <v>7</v>
      </c>
      <c r="B12" s="37"/>
      <c r="C12" s="15">
        <v>1523.0179760999999</v>
      </c>
      <c r="D12" s="15">
        <v>753.58624792000001</v>
      </c>
      <c r="E12" s="2">
        <v>1108.60783085</v>
      </c>
      <c r="F12" s="2">
        <v>1629.6815754099998</v>
      </c>
      <c r="G12" s="2">
        <v>1543.8266161499998</v>
      </c>
      <c r="H12" s="2">
        <v>1438.0771721999999</v>
      </c>
      <c r="I12" s="2">
        <v>1534.2413232400002</v>
      </c>
      <c r="J12" s="2"/>
      <c r="K12" s="2"/>
      <c r="L12" s="2"/>
      <c r="M12" s="6"/>
      <c r="N12" s="6"/>
      <c r="O12" s="7">
        <f t="shared" si="0"/>
        <v>9531.0387418699993</v>
      </c>
    </row>
    <row r="13" spans="1:15">
      <c r="A13" s="38" t="s">
        <v>8</v>
      </c>
      <c r="B13" s="39"/>
      <c r="C13" s="15">
        <v>873.87105437999992</v>
      </c>
      <c r="D13" s="15">
        <v>363.03537423999995</v>
      </c>
      <c r="E13" s="2">
        <v>553.41191399000002</v>
      </c>
      <c r="F13" s="2">
        <v>686.59211459999995</v>
      </c>
      <c r="G13" s="2">
        <v>842.7965828099999</v>
      </c>
      <c r="H13" s="2">
        <v>627.68863859999999</v>
      </c>
      <c r="I13" s="2">
        <v>626.44691695999995</v>
      </c>
      <c r="J13" s="2"/>
      <c r="K13" s="2"/>
      <c r="L13" s="2"/>
      <c r="M13" s="6"/>
      <c r="N13" s="6"/>
      <c r="O13" s="7">
        <f t="shared" si="0"/>
        <v>4573.8425955800003</v>
      </c>
    </row>
    <row r="14" spans="1:15">
      <c r="A14" s="38" t="s">
        <v>9</v>
      </c>
      <c r="B14" s="39"/>
      <c r="C14" s="15">
        <v>380.99994168000001</v>
      </c>
      <c r="D14" s="15">
        <v>302.26361527999995</v>
      </c>
      <c r="E14" s="2">
        <v>381.89201414000001</v>
      </c>
      <c r="F14" s="2">
        <v>311.61623002999994</v>
      </c>
      <c r="G14" s="2">
        <v>462.66455507999996</v>
      </c>
      <c r="H14" s="2">
        <v>566.54275680000001</v>
      </c>
      <c r="I14" s="2">
        <v>707.10114276000002</v>
      </c>
      <c r="J14" s="2"/>
      <c r="K14" s="2"/>
      <c r="L14" s="2"/>
      <c r="M14" s="6"/>
      <c r="N14" s="6"/>
      <c r="O14" s="7">
        <f t="shared" si="0"/>
        <v>3113.0802557700003</v>
      </c>
    </row>
    <row r="15" spans="1:15">
      <c r="A15" s="30" t="s">
        <v>12</v>
      </c>
      <c r="B15" s="31"/>
      <c r="C15" s="15">
        <v>11473.91538794</v>
      </c>
      <c r="D15" s="15">
        <v>8010.6459721199999</v>
      </c>
      <c r="E15" s="2">
        <v>10565.36014248</v>
      </c>
      <c r="F15" s="2">
        <v>10919.12260201</v>
      </c>
      <c r="G15" s="2">
        <v>10411.726549769999</v>
      </c>
      <c r="H15" s="2">
        <v>11123.441978999999</v>
      </c>
      <c r="I15" s="2">
        <v>11490.999138320001</v>
      </c>
      <c r="J15" s="2"/>
      <c r="K15" s="2"/>
      <c r="L15" s="2"/>
      <c r="M15" s="6"/>
      <c r="N15" s="6"/>
      <c r="O15" s="7">
        <f>SUM(C15:N15)</f>
        <v>73995.211771639995</v>
      </c>
    </row>
    <row r="16" spans="1:15">
      <c r="A16" s="30" t="s">
        <v>1</v>
      </c>
      <c r="B16" s="31"/>
      <c r="C16" s="15">
        <v>950.39165235000007</v>
      </c>
      <c r="D16" s="15">
        <v>672.58710067999993</v>
      </c>
      <c r="E16" s="2">
        <v>925.37483506000001</v>
      </c>
      <c r="F16" s="2">
        <v>660.26892259999988</v>
      </c>
      <c r="G16" s="2">
        <v>595.13527436999993</v>
      </c>
      <c r="H16" s="2">
        <v>849.73155120000001</v>
      </c>
      <c r="I16" s="2">
        <v>855.66566976000013</v>
      </c>
      <c r="J16" s="2"/>
      <c r="K16" s="2"/>
      <c r="L16" s="2"/>
      <c r="M16" s="6"/>
      <c r="N16" s="6"/>
      <c r="O16" s="7">
        <f>SUM(C16:N16)</f>
        <v>5509.1550060199997</v>
      </c>
    </row>
    <row r="17" spans="1:15">
      <c r="A17" s="30" t="s">
        <v>2</v>
      </c>
      <c r="B17" s="31"/>
      <c r="C17" s="15">
        <v>10523.523735590001</v>
      </c>
      <c r="D17" s="15">
        <v>7338.058871440001</v>
      </c>
      <c r="E17" s="2">
        <v>9639.98530742</v>
      </c>
      <c r="F17" s="2">
        <v>10258.85367941</v>
      </c>
      <c r="G17" s="2">
        <v>9816.5912753999983</v>
      </c>
      <c r="H17" s="2">
        <v>10273.710427800001</v>
      </c>
      <c r="I17" s="2">
        <v>10635.333468560002</v>
      </c>
      <c r="J17" s="2"/>
      <c r="K17" s="2"/>
      <c r="L17" s="2"/>
      <c r="M17" s="6"/>
      <c r="N17" s="6"/>
      <c r="O17" s="7">
        <f t="shared" si="0"/>
        <v>68486.05676562</v>
      </c>
    </row>
    <row r="18" spans="1:15">
      <c r="A18" s="36" t="s">
        <v>3</v>
      </c>
      <c r="B18" s="37"/>
      <c r="C18" s="15">
        <v>9395.8503003599999</v>
      </c>
      <c r="D18" s="15">
        <v>6588.5326517999993</v>
      </c>
      <c r="E18" s="2">
        <v>8328.0689133199994</v>
      </c>
      <c r="F18" s="2">
        <v>8732.8512334700008</v>
      </c>
      <c r="G18" s="2">
        <v>8597.7966574500006</v>
      </c>
      <c r="H18" s="2">
        <v>8795.0900172000001</v>
      </c>
      <c r="I18" s="2">
        <v>9252.7046257999991</v>
      </c>
      <c r="J18" s="2"/>
      <c r="K18" s="2"/>
      <c r="L18" s="2"/>
      <c r="M18" s="6"/>
      <c r="N18" s="6"/>
      <c r="O18" s="7">
        <f t="shared" si="0"/>
        <v>59690.894399399993</v>
      </c>
    </row>
    <row r="19" spans="1:15">
      <c r="A19" s="38" t="s">
        <v>4</v>
      </c>
      <c r="B19" s="39"/>
      <c r="C19" s="15">
        <v>7076.4887803600004</v>
      </c>
      <c r="D19" s="15">
        <v>4840.1357347200001</v>
      </c>
      <c r="E19" s="2">
        <v>6287.2655730299994</v>
      </c>
      <c r="F19" s="2">
        <v>6560.3095583899994</v>
      </c>
      <c r="G19" s="2">
        <v>6506.5226635499994</v>
      </c>
      <c r="H19" s="2">
        <v>6446.3948633999998</v>
      </c>
      <c r="I19" s="2">
        <v>6691.7760210800006</v>
      </c>
      <c r="J19" s="2"/>
      <c r="K19" s="2"/>
      <c r="L19" s="2"/>
      <c r="M19" s="6"/>
      <c r="N19" s="6"/>
      <c r="O19" s="7">
        <f t="shared" si="0"/>
        <v>44408.893194529999</v>
      </c>
    </row>
    <row r="20" spans="1:15">
      <c r="A20" s="38" t="s">
        <v>5</v>
      </c>
      <c r="B20" s="39"/>
      <c r="C20" s="15">
        <v>2053.8937555799998</v>
      </c>
      <c r="D20" s="15">
        <v>1541.4277634799998</v>
      </c>
      <c r="E20" s="2">
        <v>1734.1400233299998</v>
      </c>
      <c r="F20" s="2">
        <v>1833.5949880499998</v>
      </c>
      <c r="G20" s="2">
        <v>1676.4193063799999</v>
      </c>
      <c r="H20" s="2">
        <v>1570.9857972</v>
      </c>
      <c r="I20" s="2">
        <v>1892.7131053200001</v>
      </c>
      <c r="J20" s="2"/>
      <c r="K20" s="2"/>
      <c r="L20" s="2"/>
      <c r="M20" s="6"/>
      <c r="N20" s="6"/>
      <c r="O20" s="7">
        <f t="shared" si="0"/>
        <v>12303.174739339996</v>
      </c>
    </row>
    <row r="21" spans="1:15">
      <c r="A21" s="38" t="s">
        <v>6</v>
      </c>
      <c r="B21" s="39"/>
      <c r="C21" s="15">
        <v>265.46776441999998</v>
      </c>
      <c r="D21" s="15">
        <v>206.96847996</v>
      </c>
      <c r="E21" s="2">
        <v>306.66331695999997</v>
      </c>
      <c r="F21" s="2">
        <v>338.94668702999996</v>
      </c>
      <c r="G21" s="2">
        <v>414.85400228999998</v>
      </c>
      <c r="H21" s="2">
        <v>777.70798019999995</v>
      </c>
      <c r="I21" s="2">
        <v>668.2154994</v>
      </c>
      <c r="J21" s="2"/>
      <c r="K21" s="2"/>
      <c r="L21" s="2"/>
      <c r="M21" s="6"/>
      <c r="N21" s="6"/>
      <c r="O21" s="7">
        <f t="shared" si="0"/>
        <v>2978.82373026</v>
      </c>
    </row>
    <row r="22" spans="1:15">
      <c r="A22" s="32" t="s">
        <v>7</v>
      </c>
      <c r="B22" s="33"/>
      <c r="C22" s="2">
        <v>1127.67343523</v>
      </c>
      <c r="D22" s="2">
        <v>749.52621964000002</v>
      </c>
      <c r="E22" s="2">
        <v>1311.9163940999999</v>
      </c>
      <c r="F22" s="2">
        <v>1526.0024459399999</v>
      </c>
      <c r="G22" s="2">
        <v>1218.79461795</v>
      </c>
      <c r="H22" s="2">
        <v>1478.6204106</v>
      </c>
      <c r="I22" s="2">
        <v>1382.62884276</v>
      </c>
      <c r="J22" s="2"/>
      <c r="K22" s="2"/>
      <c r="L22" s="2"/>
      <c r="M22" s="6"/>
      <c r="N22" s="6"/>
      <c r="O22" s="7">
        <f>SUM(C22:N22)</f>
        <v>8795.16236622</v>
      </c>
    </row>
    <row r="23" spans="1:15">
      <c r="A23" s="34" t="s">
        <v>8</v>
      </c>
      <c r="B23" s="35"/>
      <c r="C23" s="2">
        <v>421.18817597999998</v>
      </c>
      <c r="D23" s="2">
        <v>272.46851808000002</v>
      </c>
      <c r="E23" s="2">
        <v>368.37009092</v>
      </c>
      <c r="F23" s="2">
        <v>699.10771797999996</v>
      </c>
      <c r="G23" s="2">
        <v>391.29716535</v>
      </c>
      <c r="H23" s="2">
        <v>478.00582680000002</v>
      </c>
      <c r="I23" s="2">
        <v>454.71918112000003</v>
      </c>
      <c r="J23" s="2"/>
      <c r="K23" s="2"/>
      <c r="L23" s="2"/>
      <c r="M23" s="6"/>
      <c r="N23" s="6"/>
      <c r="O23" s="7">
        <f t="shared" si="0"/>
        <v>3085.1566762299999</v>
      </c>
    </row>
    <row r="24" spans="1:15">
      <c r="A24" s="34" t="s">
        <v>9</v>
      </c>
      <c r="B24" s="35"/>
      <c r="C24" s="2">
        <v>274.61960104999997</v>
      </c>
      <c r="D24" s="2">
        <v>210.03017376</v>
      </c>
      <c r="E24" s="2">
        <v>335.33819423</v>
      </c>
      <c r="F24" s="2">
        <v>358.05047501999996</v>
      </c>
      <c r="G24" s="2">
        <v>378.11196969000002</v>
      </c>
      <c r="H24" s="2">
        <v>407.52864119999998</v>
      </c>
      <c r="I24" s="2">
        <v>372.76615448000001</v>
      </c>
      <c r="J24" s="2"/>
      <c r="K24" s="2"/>
      <c r="L24" s="2"/>
      <c r="M24" s="6"/>
      <c r="N24" s="6"/>
      <c r="O24" s="7">
        <f t="shared" si="0"/>
        <v>2336.44520943</v>
      </c>
    </row>
    <row r="25" spans="1:15">
      <c r="A25" s="40" t="s">
        <v>21</v>
      </c>
      <c r="B25" s="8" t="s">
        <v>13</v>
      </c>
      <c r="C25" s="2">
        <v>1072.9437004400002</v>
      </c>
      <c r="D25" s="2">
        <v>973.33300503999988</v>
      </c>
      <c r="E25" s="2">
        <v>1525.8706036599999</v>
      </c>
      <c r="F25" s="2">
        <v>1268.0942572199999</v>
      </c>
      <c r="G25" s="2">
        <v>1784.4965228999999</v>
      </c>
      <c r="H25" s="2">
        <v>1107.3736733999999</v>
      </c>
      <c r="I25" s="2">
        <v>1138.9328266000002</v>
      </c>
      <c r="J25" s="2"/>
      <c r="K25" s="2"/>
      <c r="L25" s="2"/>
      <c r="M25" s="6"/>
      <c r="N25" s="6"/>
      <c r="O25" s="7">
        <f t="shared" si="0"/>
        <v>8871.0445892600001</v>
      </c>
    </row>
    <row r="26" spans="1:15">
      <c r="A26" s="40"/>
      <c r="B26" s="8" t="s">
        <v>10</v>
      </c>
      <c r="C26" s="2">
        <v>621.93108824000001</v>
      </c>
      <c r="D26" s="2">
        <v>328.85151244000002</v>
      </c>
      <c r="E26" s="2">
        <v>301.21939093999998</v>
      </c>
      <c r="F26" s="2">
        <v>304.64595622999997</v>
      </c>
      <c r="G26" s="2">
        <v>472.08441188999996</v>
      </c>
      <c r="H26" s="2">
        <v>438.05237579999999</v>
      </c>
      <c r="I26" s="2">
        <v>362.44725400000004</v>
      </c>
      <c r="J26" s="2"/>
      <c r="K26" s="2"/>
      <c r="L26" s="2"/>
      <c r="M26" s="6"/>
      <c r="N26" s="6"/>
      <c r="O26" s="7">
        <f t="shared" si="0"/>
        <v>2829.2319895400001</v>
      </c>
    </row>
    <row r="27" spans="1:15">
      <c r="A27" s="40"/>
      <c r="B27" s="8" t="s">
        <v>14</v>
      </c>
      <c r="C27" s="2">
        <v>451.01261219999998</v>
      </c>
      <c r="D27" s="2">
        <v>644.48149259999991</v>
      </c>
      <c r="E27" s="2">
        <v>1224.6512127199999</v>
      </c>
      <c r="F27" s="2">
        <v>963.44830098999989</v>
      </c>
      <c r="G27" s="2">
        <v>1312.4121110099998</v>
      </c>
      <c r="H27" s="2">
        <v>669.32129759999998</v>
      </c>
      <c r="I27" s="2">
        <v>776.48557259999995</v>
      </c>
      <c r="J27" s="2"/>
      <c r="K27" s="2"/>
      <c r="L27" s="2"/>
      <c r="M27" s="2"/>
      <c r="N27" s="6"/>
      <c r="O27" s="7">
        <f t="shared" si="0"/>
        <v>6041.8125997199995</v>
      </c>
    </row>
    <row r="28" spans="1:15">
      <c r="A28" s="19" t="s">
        <v>18</v>
      </c>
      <c r="B28" s="8" t="s">
        <v>14</v>
      </c>
      <c r="C28" s="2">
        <v>-22.623280399999999</v>
      </c>
      <c r="D28" s="2">
        <v>-42.336926719999994</v>
      </c>
      <c r="E28" s="2">
        <v>48.228461189999997</v>
      </c>
      <c r="F28" s="2">
        <f>6.7151*以美元计价!F28</f>
        <v>48.857053069999992</v>
      </c>
      <c r="G28" s="2">
        <v>49.041225869999998</v>
      </c>
      <c r="H28" s="2">
        <v>-65.063804399999995</v>
      </c>
      <c r="I28" s="2">
        <v>-50.598915520000006</v>
      </c>
      <c r="J28" s="2"/>
      <c r="K28" s="2"/>
      <c r="L28" s="2"/>
      <c r="M28" s="2"/>
      <c r="N28" s="6"/>
      <c r="O28" s="7">
        <f>SUM(C28:N28)</f>
        <v>-34.496186910000006</v>
      </c>
    </row>
    <row r="29" spans="1:15">
      <c r="A29" s="18" t="s">
        <v>19</v>
      </c>
      <c r="B29" s="8" t="s">
        <v>14</v>
      </c>
      <c r="C29" s="2">
        <v>-44.668757329999998</v>
      </c>
      <c r="D29" s="2">
        <v>9.0644998399999999</v>
      </c>
      <c r="E29" s="2">
        <v>-170.15388637000001</v>
      </c>
      <c r="F29" s="2">
        <f>6.7151*以美元计价!F29</f>
        <v>-85.555746079999992</v>
      </c>
      <c r="G29" s="2">
        <v>-95.653311389999999</v>
      </c>
      <c r="H29" s="2">
        <v>-243.0605406</v>
      </c>
      <c r="I29" s="2">
        <v>-168.23286836</v>
      </c>
      <c r="J29" s="2"/>
      <c r="K29" s="2"/>
      <c r="L29" s="2"/>
      <c r="M29" s="2"/>
      <c r="N29" s="2"/>
      <c r="O29" s="7">
        <f>SUM(C29:N29)</f>
        <v>-798.26061029000005</v>
      </c>
    </row>
    <row r="30" spans="1:15" s="14" customFormat="1" ht="12" customHeight="1">
      <c r="A30" s="41" t="s">
        <v>17</v>
      </c>
      <c r="B30" s="8" t="s">
        <v>13</v>
      </c>
      <c r="C30" s="2">
        <v>3211.3534092499999</v>
      </c>
      <c r="D30" s="2">
        <v>3352.9784375099998</v>
      </c>
      <c r="E30" s="2">
        <v>3737.2581440999998</v>
      </c>
      <c r="F30" s="2">
        <v>3885.6312551400006</v>
      </c>
      <c r="G30" s="2">
        <v>4639.6367987200001</v>
      </c>
      <c r="H30" s="2">
        <v>4555.2023438599999</v>
      </c>
      <c r="I30" s="2">
        <v>4473.1043745299994</v>
      </c>
      <c r="J30" s="2"/>
      <c r="K30" s="2"/>
      <c r="L30" s="2"/>
      <c r="M30" s="2"/>
      <c r="N30" s="2"/>
      <c r="O30" s="10" t="s">
        <v>20</v>
      </c>
    </row>
    <row r="31" spans="1:15" s="14" customFormat="1">
      <c r="A31" s="41"/>
      <c r="B31" s="8" t="s">
        <v>10</v>
      </c>
      <c r="C31" s="2">
        <v>7946.6187202500005</v>
      </c>
      <c r="D31" s="2">
        <v>7388.4808770200007</v>
      </c>
      <c r="E31" s="2">
        <v>6794.00790435</v>
      </c>
      <c r="F31" s="2">
        <v>6150.6105685600005</v>
      </c>
      <c r="G31" s="2">
        <v>5965.244257280001</v>
      </c>
      <c r="H31" s="2">
        <v>5437.0077383999997</v>
      </c>
      <c r="I31" s="2">
        <v>4757.2001669700003</v>
      </c>
      <c r="J31" s="2"/>
      <c r="K31" s="2"/>
      <c r="L31" s="2"/>
      <c r="M31" s="2"/>
      <c r="N31" s="2"/>
      <c r="O31" s="10" t="s">
        <v>20</v>
      </c>
    </row>
    <row r="32" spans="1:15" s="14" customFormat="1">
      <c r="A32" s="41"/>
      <c r="B32" s="8" t="s">
        <v>14</v>
      </c>
      <c r="C32" s="2">
        <v>-4735.2653109999992</v>
      </c>
      <c r="D32" s="2">
        <v>-4035.5024395100004</v>
      </c>
      <c r="E32" s="2">
        <v>-3056.7497602500002</v>
      </c>
      <c r="F32" s="2">
        <v>-2264.9793134200004</v>
      </c>
      <c r="G32" s="2">
        <v>-1325.6074585599999</v>
      </c>
      <c r="H32" s="2">
        <v>-881.80539453999995</v>
      </c>
      <c r="I32" s="2">
        <v>-284.09579244000003</v>
      </c>
      <c r="J32" s="2"/>
      <c r="K32" s="2"/>
      <c r="L32" s="2"/>
      <c r="M32" s="2"/>
      <c r="N32" s="2"/>
      <c r="O32" s="10" t="s">
        <v>20</v>
      </c>
    </row>
    <row r="33" spans="1:15" ht="12" customHeight="1">
      <c r="A33" s="41" t="s">
        <v>16</v>
      </c>
      <c r="B33" s="41"/>
      <c r="C33" s="2">
        <v>-2178.2850197499997</v>
      </c>
      <c r="D33" s="2">
        <v>-2176.2513964300001</v>
      </c>
      <c r="E33" s="2">
        <v>-2020.7300835000001</v>
      </c>
      <c r="F33" s="2">
        <v>-1890.8711719999999</v>
      </c>
      <c r="G33" s="2">
        <v>-2171.5135411200004</v>
      </c>
      <c r="H33" s="2">
        <v>-2191.04801146</v>
      </c>
      <c r="I33" s="2">
        <v>-2264.6692610999999</v>
      </c>
      <c r="J33" s="2"/>
      <c r="K33" s="2"/>
      <c r="L33" s="2"/>
      <c r="M33" s="2"/>
      <c r="N33" s="2"/>
      <c r="O33" s="10" t="s">
        <v>20</v>
      </c>
    </row>
    <row r="34" spans="1:15">
      <c r="F34" s="11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G35" s="9"/>
      <c r="H35" s="9"/>
      <c r="I35" s="9"/>
      <c r="J35" s="9"/>
      <c r="K35" s="9"/>
      <c r="L35" s="9"/>
      <c r="M35" s="9"/>
      <c r="N35" s="9"/>
      <c r="O35" s="9"/>
    </row>
    <row r="36" spans="1:15">
      <c r="G36" s="9"/>
      <c r="H36" s="9"/>
      <c r="I36" s="9"/>
      <c r="J36" s="9"/>
      <c r="K36" s="9"/>
      <c r="L36" s="9"/>
      <c r="M36" s="9"/>
      <c r="N36" s="9"/>
      <c r="O36" s="9"/>
    </row>
    <row r="37" spans="1:15">
      <c r="G37" s="9"/>
      <c r="J37" s="13"/>
    </row>
    <row r="38" spans="1:15">
      <c r="G38" s="9"/>
      <c r="J38" s="13"/>
    </row>
    <row r="39" spans="1:15">
      <c r="G39" s="9"/>
      <c r="J39" s="13"/>
    </row>
    <row r="40" spans="1:15">
      <c r="G40" s="9"/>
      <c r="J40" s="13"/>
    </row>
    <row r="41" spans="1:15">
      <c r="G41" s="9"/>
      <c r="J41" s="13"/>
    </row>
    <row r="42" spans="1:15">
      <c r="G42" s="9"/>
      <c r="J42" s="13"/>
    </row>
    <row r="43" spans="1:15">
      <c r="G43" s="9"/>
      <c r="J43" s="13"/>
    </row>
    <row r="44" spans="1:15">
      <c r="G44" s="9"/>
      <c r="J44" s="13"/>
    </row>
    <row r="45" spans="1:15">
      <c r="G45" s="9"/>
      <c r="J45" s="13"/>
    </row>
    <row r="46" spans="1:15">
      <c r="G46" s="9"/>
      <c r="J46" s="13"/>
    </row>
    <row r="47" spans="1:15">
      <c r="G47" s="9"/>
      <c r="J47" s="13"/>
    </row>
    <row r="48" spans="1:15">
      <c r="G48" s="9"/>
      <c r="J48" s="13"/>
    </row>
    <row r="49" spans="7:10">
      <c r="G49" s="9"/>
      <c r="J49" s="13"/>
    </row>
    <row r="50" spans="7:10">
      <c r="G50" s="9"/>
      <c r="J50" s="13"/>
    </row>
    <row r="51" spans="7:10">
      <c r="G51" s="9"/>
      <c r="J51" s="13"/>
    </row>
    <row r="52" spans="7:10">
      <c r="G52" s="9"/>
      <c r="J52" s="13"/>
    </row>
    <row r="53" spans="7:10">
      <c r="G53" s="9"/>
      <c r="J53" s="13"/>
    </row>
    <row r="54" spans="7:10">
      <c r="G54" s="9"/>
      <c r="J54" s="13"/>
    </row>
    <row r="55" spans="7:10">
      <c r="G55" s="9"/>
      <c r="J55" s="13"/>
    </row>
    <row r="56" spans="7:10">
      <c r="G56" s="9"/>
      <c r="J56" s="13"/>
    </row>
    <row r="57" spans="7:10">
      <c r="G57" s="9"/>
      <c r="J57" s="13"/>
    </row>
    <row r="58" spans="7:10">
      <c r="G58" s="9"/>
      <c r="J58" s="13"/>
    </row>
    <row r="59" spans="7:10">
      <c r="G59" s="9"/>
      <c r="J59" s="13"/>
    </row>
    <row r="60" spans="7:10">
      <c r="G60" s="9"/>
      <c r="J60" s="13"/>
    </row>
    <row r="61" spans="7:10">
      <c r="J61" s="13"/>
    </row>
    <row r="62" spans="7:10">
      <c r="J62" s="13"/>
    </row>
    <row r="63" spans="7:10">
      <c r="J63" s="13"/>
    </row>
    <row r="64" spans="7:10">
      <c r="J64" s="13"/>
    </row>
    <row r="65" spans="10:10">
      <c r="J65" s="13"/>
    </row>
    <row r="66" spans="10:10">
      <c r="J66" s="13"/>
    </row>
    <row r="67" spans="10:10">
      <c r="J67" s="13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>
      <selection activeCell="K28" sqref="K28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384" width="9" style="1"/>
  </cols>
  <sheetData>
    <row r="1" spans="1:15" ht="30" customHeight="1"/>
    <row r="2" spans="1:15" ht="18.75">
      <c r="A2" s="42" t="s">
        <v>24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>
      <c r="A3" s="3" t="s">
        <v>31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5">
      <c r="A4" s="44" t="s">
        <v>0</v>
      </c>
      <c r="B4" s="45"/>
      <c r="C4" s="5">
        <v>43466</v>
      </c>
      <c r="D4" s="5">
        <v>43497</v>
      </c>
      <c r="E4" s="5">
        <v>43525</v>
      </c>
      <c r="F4" s="5">
        <v>43556</v>
      </c>
      <c r="G4" s="5">
        <v>43586</v>
      </c>
      <c r="H4" s="5">
        <v>43617</v>
      </c>
      <c r="I4" s="5">
        <v>43647</v>
      </c>
      <c r="J4" s="5">
        <v>43678</v>
      </c>
      <c r="K4" s="5">
        <v>43709</v>
      </c>
      <c r="L4" s="5">
        <v>43739</v>
      </c>
      <c r="M4" s="5">
        <v>43770</v>
      </c>
      <c r="N4" s="5">
        <v>43800</v>
      </c>
      <c r="O4" s="5" t="s">
        <v>11</v>
      </c>
    </row>
    <row r="5" spans="1:15">
      <c r="A5" s="46" t="s">
        <v>15</v>
      </c>
      <c r="B5" s="47"/>
      <c r="C5" s="2">
        <v>1810.4385</v>
      </c>
      <c r="D5" s="2">
        <v>1038.7226000000001</v>
      </c>
      <c r="E5" s="2">
        <v>1513.3046999999999</v>
      </c>
      <c r="F5" s="2">
        <v>1516.2587000000001</v>
      </c>
      <c r="G5" s="6">
        <v>1581.4060999999999</v>
      </c>
      <c r="H5" s="2">
        <v>1423.2952</v>
      </c>
      <c r="I5" s="2">
        <v>1609.8054</v>
      </c>
      <c r="J5" s="2"/>
      <c r="K5" s="2"/>
      <c r="L5" s="2"/>
      <c r="M5" s="6"/>
      <c r="N5" s="6"/>
      <c r="O5" s="7">
        <f>SUM(C5:N5)</f>
        <v>10493.2312</v>
      </c>
    </row>
    <row r="6" spans="1:15">
      <c r="A6" s="46" t="s">
        <v>1</v>
      </c>
      <c r="B6" s="47"/>
      <c r="C6" s="2">
        <v>108.6054</v>
      </c>
      <c r="D6" s="2">
        <v>101.2067</v>
      </c>
      <c r="E6" s="2">
        <v>101.19750000000001</v>
      </c>
      <c r="F6" s="2">
        <v>67.670500000000004</v>
      </c>
      <c r="G6" s="6">
        <v>102.4648</v>
      </c>
      <c r="H6" s="2">
        <v>121.42359999999999</v>
      </c>
      <c r="I6" s="2">
        <v>104.10680000000001</v>
      </c>
      <c r="J6" s="2"/>
      <c r="K6" s="2"/>
      <c r="L6" s="2"/>
      <c r="M6" s="6"/>
      <c r="N6" s="6"/>
      <c r="O6" s="7">
        <f t="shared" ref="O6:O28" si="0">SUM(C6:N6)</f>
        <v>706.67529999999999</v>
      </c>
    </row>
    <row r="7" spans="1:15">
      <c r="A7" s="46" t="s">
        <v>2</v>
      </c>
      <c r="B7" s="47"/>
      <c r="C7" s="2">
        <v>1701.8331000000001</v>
      </c>
      <c r="D7" s="2">
        <v>937.5159000000001</v>
      </c>
      <c r="E7" s="2">
        <v>1412.1071999999999</v>
      </c>
      <c r="F7" s="2">
        <v>1448.5882000000001</v>
      </c>
      <c r="G7" s="6">
        <v>1478.9413</v>
      </c>
      <c r="H7" s="2">
        <v>1301.8715999999999</v>
      </c>
      <c r="I7" s="2">
        <v>1505.6985999999999</v>
      </c>
      <c r="J7" s="2"/>
      <c r="K7" s="2"/>
      <c r="L7" s="2"/>
      <c r="M7" s="6"/>
      <c r="N7" s="6"/>
      <c r="O7" s="7">
        <f t="shared" si="0"/>
        <v>9786.5559000000012</v>
      </c>
    </row>
    <row r="8" spans="1:15">
      <c r="A8" s="46" t="s">
        <v>3</v>
      </c>
      <c r="B8" s="47"/>
      <c r="C8" s="2">
        <v>1477.5201</v>
      </c>
      <c r="D8" s="2">
        <v>825.6481</v>
      </c>
      <c r="E8" s="2">
        <v>1246.8726999999999</v>
      </c>
      <c r="F8" s="2">
        <v>1205.8991000000001</v>
      </c>
      <c r="G8" s="6">
        <v>1253.6407999999999</v>
      </c>
      <c r="H8" s="2">
        <v>1092.9095</v>
      </c>
      <c r="I8" s="2">
        <v>1282.5556999999999</v>
      </c>
      <c r="J8" s="2"/>
      <c r="K8" s="2"/>
      <c r="L8" s="2"/>
      <c r="M8" s="6"/>
      <c r="N8" s="6"/>
      <c r="O8" s="7">
        <f t="shared" si="0"/>
        <v>8385.0460000000003</v>
      </c>
    </row>
    <row r="9" spans="1:15">
      <c r="A9" s="48" t="s">
        <v>4</v>
      </c>
      <c r="B9" s="49"/>
      <c r="C9" s="2">
        <v>1324.1706999999999</v>
      </c>
      <c r="D9" s="2">
        <v>730.70249999999999</v>
      </c>
      <c r="E9" s="2">
        <v>1118.0678</v>
      </c>
      <c r="F9" s="2">
        <v>1080.3234</v>
      </c>
      <c r="G9" s="6">
        <v>1113.8299</v>
      </c>
      <c r="H9" s="2">
        <v>971.58230000000003</v>
      </c>
      <c r="I9" s="2">
        <v>1148.8706</v>
      </c>
      <c r="J9" s="2"/>
      <c r="K9" s="2"/>
      <c r="L9" s="2"/>
      <c r="M9" s="6"/>
      <c r="N9" s="6"/>
      <c r="O9" s="7">
        <f t="shared" si="0"/>
        <v>7487.5472</v>
      </c>
    </row>
    <row r="10" spans="1:15">
      <c r="A10" s="48" t="s">
        <v>5</v>
      </c>
      <c r="B10" s="49"/>
      <c r="C10" s="2">
        <v>108.7398</v>
      </c>
      <c r="D10" s="2">
        <v>71.883099999999999</v>
      </c>
      <c r="E10" s="2">
        <v>98.477099999999993</v>
      </c>
      <c r="F10" s="2">
        <v>94.9114</v>
      </c>
      <c r="G10" s="6">
        <v>99.500200000000007</v>
      </c>
      <c r="H10" s="2">
        <v>81.966300000000004</v>
      </c>
      <c r="I10" s="2">
        <v>94.003900000000002</v>
      </c>
      <c r="J10" s="2"/>
      <c r="K10" s="2"/>
      <c r="L10" s="2"/>
      <c r="M10" s="6"/>
      <c r="N10" s="6"/>
      <c r="O10" s="7">
        <f t="shared" si="0"/>
        <v>649.48180000000013</v>
      </c>
    </row>
    <row r="11" spans="1:15" s="26" customFormat="1">
      <c r="A11" s="50" t="s">
        <v>6</v>
      </c>
      <c r="B11" s="51"/>
      <c r="C11" s="15">
        <v>44.6096</v>
      </c>
      <c r="D11" s="15">
        <v>23.0625</v>
      </c>
      <c r="E11" s="2">
        <v>30.3278</v>
      </c>
      <c r="F11" s="2">
        <v>30.664200000000001</v>
      </c>
      <c r="G11" s="6">
        <v>40.3108</v>
      </c>
      <c r="H11" s="2">
        <v>39.360999999999997</v>
      </c>
      <c r="I11" s="2">
        <v>39.681199999999997</v>
      </c>
      <c r="J11" s="2"/>
      <c r="K11" s="2"/>
      <c r="L11" s="2"/>
      <c r="M11" s="6"/>
      <c r="N11" s="6"/>
      <c r="O11" s="7">
        <f t="shared" si="0"/>
        <v>248.01709999999997</v>
      </c>
    </row>
    <row r="12" spans="1:15" s="26" customFormat="1">
      <c r="A12" s="36" t="s">
        <v>7</v>
      </c>
      <c r="B12" s="37"/>
      <c r="C12" s="15">
        <v>224.31299999999999</v>
      </c>
      <c r="D12" s="15">
        <v>111.8678</v>
      </c>
      <c r="E12" s="2">
        <v>165.2345</v>
      </c>
      <c r="F12" s="2">
        <v>242.6891</v>
      </c>
      <c r="G12" s="6">
        <v>225.3005</v>
      </c>
      <c r="H12" s="2">
        <v>208.96209999999999</v>
      </c>
      <c r="I12" s="2">
        <v>223.1429</v>
      </c>
      <c r="J12" s="2"/>
      <c r="K12" s="2"/>
      <c r="L12" s="2"/>
      <c r="M12" s="6"/>
      <c r="N12" s="6"/>
      <c r="O12" s="7">
        <f t="shared" si="0"/>
        <v>1401.5099</v>
      </c>
    </row>
    <row r="13" spans="1:15" s="26" customFormat="1">
      <c r="A13" s="38" t="s">
        <v>8</v>
      </c>
      <c r="B13" s="39"/>
      <c r="C13" s="15">
        <v>128.7054</v>
      </c>
      <c r="D13" s="15">
        <v>53.891599999999997</v>
      </c>
      <c r="E13" s="2">
        <v>82.484300000000005</v>
      </c>
      <c r="F13" s="2">
        <v>102.246</v>
      </c>
      <c r="G13" s="6">
        <v>122.99469999999999</v>
      </c>
      <c r="H13" s="2">
        <v>91.207300000000004</v>
      </c>
      <c r="I13" s="2">
        <v>91.111599999999996</v>
      </c>
      <c r="J13" s="2"/>
      <c r="K13" s="2"/>
      <c r="L13" s="2"/>
      <c r="M13" s="6"/>
      <c r="N13" s="6"/>
      <c r="O13" s="7">
        <f t="shared" si="0"/>
        <v>672.64089999999999</v>
      </c>
    </row>
    <row r="14" spans="1:15" s="26" customFormat="1">
      <c r="A14" s="38" t="s">
        <v>9</v>
      </c>
      <c r="B14" s="39"/>
      <c r="C14" s="15">
        <v>56.114400000000003</v>
      </c>
      <c r="D14" s="15">
        <v>44.870199999999997</v>
      </c>
      <c r="E14" s="2">
        <v>56.919800000000002</v>
      </c>
      <c r="F14" s="2">
        <v>46.405299999999997</v>
      </c>
      <c r="G14" s="6">
        <v>67.519599999999997</v>
      </c>
      <c r="H14" s="2">
        <v>82.322400000000002</v>
      </c>
      <c r="I14" s="2">
        <v>102.8421</v>
      </c>
      <c r="J14" s="2"/>
      <c r="K14" s="2"/>
      <c r="L14" s="2"/>
      <c r="M14" s="6"/>
      <c r="N14" s="6"/>
      <c r="O14" s="7">
        <f t="shared" si="0"/>
        <v>456.99380000000002</v>
      </c>
    </row>
    <row r="15" spans="1:15" s="26" customFormat="1">
      <c r="A15" s="30" t="s">
        <v>12</v>
      </c>
      <c r="B15" s="31"/>
      <c r="C15" s="15">
        <v>1689.9002</v>
      </c>
      <c r="D15" s="15">
        <v>1189.1583000000001</v>
      </c>
      <c r="E15" s="2">
        <v>1574.7336</v>
      </c>
      <c r="F15" s="2">
        <v>1626.0551</v>
      </c>
      <c r="G15" s="6">
        <v>1519.4499000000001</v>
      </c>
      <c r="H15" s="2">
        <v>1616.3095000000001</v>
      </c>
      <c r="I15" s="2">
        <v>1671.2722000000001</v>
      </c>
      <c r="J15" s="2"/>
      <c r="K15" s="2"/>
      <c r="L15" s="2"/>
      <c r="M15" s="6"/>
      <c r="N15" s="6"/>
      <c r="O15" s="7">
        <f t="shared" si="0"/>
        <v>10886.878799999999</v>
      </c>
    </row>
    <row r="16" spans="1:15" s="26" customFormat="1">
      <c r="A16" s="30" t="s">
        <v>1</v>
      </c>
      <c r="B16" s="31"/>
      <c r="C16" s="15">
        <v>139.97550000000001</v>
      </c>
      <c r="D16" s="15">
        <v>99.843699999999998</v>
      </c>
      <c r="E16" s="2">
        <v>137.92420000000001</v>
      </c>
      <c r="F16" s="2">
        <v>98.325999999999993</v>
      </c>
      <c r="G16" s="6">
        <v>86.851900000000001</v>
      </c>
      <c r="H16" s="2">
        <v>123.4716</v>
      </c>
      <c r="I16" s="2">
        <v>124.4496</v>
      </c>
      <c r="J16" s="2"/>
      <c r="K16" s="2"/>
      <c r="L16" s="2"/>
      <c r="M16" s="6"/>
      <c r="N16" s="6"/>
      <c r="O16" s="7">
        <f t="shared" si="0"/>
        <v>810.84250000000009</v>
      </c>
    </row>
    <row r="17" spans="1:15" s="26" customFormat="1">
      <c r="A17" s="30" t="s">
        <v>2</v>
      </c>
      <c r="B17" s="31"/>
      <c r="C17" s="15">
        <v>1549.9247</v>
      </c>
      <c r="D17" s="15">
        <v>1089.3146000000002</v>
      </c>
      <c r="E17" s="2">
        <v>1436.8094000000001</v>
      </c>
      <c r="F17" s="2">
        <v>1527.7291</v>
      </c>
      <c r="G17" s="6">
        <v>1432.598</v>
      </c>
      <c r="H17" s="2">
        <v>1492.8379</v>
      </c>
      <c r="I17" s="2">
        <v>1546.8226000000002</v>
      </c>
      <c r="J17" s="2"/>
      <c r="K17" s="2"/>
      <c r="L17" s="2"/>
      <c r="M17" s="6"/>
      <c r="N17" s="6"/>
      <c r="O17" s="7">
        <f t="shared" si="0"/>
        <v>10076.0363</v>
      </c>
    </row>
    <row r="18" spans="1:15" s="26" customFormat="1">
      <c r="A18" s="36" t="s">
        <v>3</v>
      </c>
      <c r="B18" s="37"/>
      <c r="C18" s="15">
        <v>1383.8388</v>
      </c>
      <c r="D18" s="15">
        <v>978.04949999999997</v>
      </c>
      <c r="E18" s="2">
        <v>1241.2724000000001</v>
      </c>
      <c r="F18" s="2">
        <v>1300.4797000000001</v>
      </c>
      <c r="G18" s="6">
        <v>1254.7315000000001</v>
      </c>
      <c r="H18" s="2">
        <v>1277.9846</v>
      </c>
      <c r="I18" s="2">
        <v>1345.7304999999999</v>
      </c>
      <c r="J18" s="2"/>
      <c r="K18" s="2"/>
      <c r="L18" s="2"/>
      <c r="M18" s="6"/>
      <c r="N18" s="6"/>
      <c r="O18" s="7">
        <f t="shared" si="0"/>
        <v>8782.0869999999995</v>
      </c>
    </row>
    <row r="19" spans="1:15" s="26" customFormat="1">
      <c r="A19" s="38" t="s">
        <v>4</v>
      </c>
      <c r="B19" s="39"/>
      <c r="C19" s="15">
        <v>1042.2388000000001</v>
      </c>
      <c r="D19" s="15">
        <v>718.50480000000005</v>
      </c>
      <c r="E19" s="2">
        <v>937.09709999999995</v>
      </c>
      <c r="F19" s="2">
        <v>976.94889999999998</v>
      </c>
      <c r="G19" s="6">
        <v>949.5385</v>
      </c>
      <c r="H19" s="2">
        <v>936.70370000000003</v>
      </c>
      <c r="I19" s="2">
        <v>973.26430000000005</v>
      </c>
      <c r="J19" s="2"/>
      <c r="K19" s="2"/>
      <c r="L19" s="2"/>
      <c r="M19" s="6"/>
      <c r="N19" s="6"/>
      <c r="O19" s="7">
        <f t="shared" si="0"/>
        <v>6534.2960999999996</v>
      </c>
    </row>
    <row r="20" spans="1:15" s="26" customFormat="1">
      <c r="A20" s="38" t="s">
        <v>5</v>
      </c>
      <c r="B20" s="39"/>
      <c r="C20" s="15">
        <v>302.50139999999999</v>
      </c>
      <c r="D20" s="15">
        <v>228.82069999999999</v>
      </c>
      <c r="E20" s="2">
        <v>258.46809999999999</v>
      </c>
      <c r="F20" s="2">
        <v>273.05549999999999</v>
      </c>
      <c r="G20" s="6">
        <v>244.6506</v>
      </c>
      <c r="H20" s="2">
        <v>228.27459999999999</v>
      </c>
      <c r="I20" s="2">
        <v>275.27969999999999</v>
      </c>
      <c r="J20" s="2"/>
      <c r="K20" s="2"/>
      <c r="L20" s="2"/>
      <c r="M20" s="6"/>
      <c r="N20" s="6"/>
      <c r="O20" s="7">
        <f t="shared" si="0"/>
        <v>1811.0505999999998</v>
      </c>
    </row>
    <row r="21" spans="1:15" s="26" customFormat="1">
      <c r="A21" s="38" t="s">
        <v>6</v>
      </c>
      <c r="B21" s="39"/>
      <c r="C21" s="15">
        <v>39.098599999999998</v>
      </c>
      <c r="D21" s="15">
        <v>30.7239</v>
      </c>
      <c r="E21" s="2">
        <v>45.7072</v>
      </c>
      <c r="F21" s="2">
        <v>50.475299999999997</v>
      </c>
      <c r="G21" s="6">
        <v>60.542299999999997</v>
      </c>
      <c r="H21" s="2">
        <v>113.0061</v>
      </c>
      <c r="I21" s="2">
        <v>97.186499999999995</v>
      </c>
      <c r="J21" s="2"/>
      <c r="K21" s="2"/>
      <c r="L21" s="2"/>
      <c r="M21" s="6"/>
      <c r="N21" s="6"/>
      <c r="O21" s="7">
        <f t="shared" si="0"/>
        <v>436.73990000000003</v>
      </c>
    </row>
    <row r="22" spans="1:15">
      <c r="A22" s="32" t="s">
        <v>7</v>
      </c>
      <c r="B22" s="33"/>
      <c r="C22" s="2">
        <v>166.08590000000001</v>
      </c>
      <c r="D22" s="2">
        <v>111.2651</v>
      </c>
      <c r="E22" s="2">
        <v>195.53700000000001</v>
      </c>
      <c r="F22" s="2">
        <v>227.24940000000001</v>
      </c>
      <c r="G22" s="6">
        <v>177.8665</v>
      </c>
      <c r="H22" s="2">
        <v>214.85329999999999</v>
      </c>
      <c r="I22" s="2">
        <v>201.09209999999999</v>
      </c>
      <c r="J22" s="2"/>
      <c r="K22" s="2"/>
      <c r="L22" s="2"/>
      <c r="M22" s="6"/>
      <c r="N22" s="6"/>
      <c r="O22" s="7">
        <f t="shared" si="0"/>
        <v>1293.9493</v>
      </c>
    </row>
    <row r="23" spans="1:15">
      <c r="A23" s="34" t="s">
        <v>8</v>
      </c>
      <c r="B23" s="35"/>
      <c r="C23" s="2">
        <v>62.0334</v>
      </c>
      <c r="D23" s="2">
        <v>40.447200000000002</v>
      </c>
      <c r="E23" s="2">
        <v>54.904400000000003</v>
      </c>
      <c r="F23" s="2">
        <v>104.10980000000001</v>
      </c>
      <c r="G23" s="6">
        <v>57.104500000000002</v>
      </c>
      <c r="H23" s="2">
        <v>69.457400000000007</v>
      </c>
      <c r="I23" s="2">
        <v>66.135199999999998</v>
      </c>
      <c r="J23" s="2"/>
      <c r="K23" s="2"/>
      <c r="L23" s="2"/>
      <c r="M23" s="6"/>
      <c r="N23" s="6"/>
      <c r="O23" s="7">
        <f t="shared" si="0"/>
        <v>454.19190000000009</v>
      </c>
    </row>
    <row r="24" spans="1:15">
      <c r="A24" s="34" t="s">
        <v>9</v>
      </c>
      <c r="B24" s="35"/>
      <c r="C24" s="2">
        <v>40.4465</v>
      </c>
      <c r="D24" s="2">
        <v>31.1784</v>
      </c>
      <c r="E24" s="2">
        <v>49.981099999999998</v>
      </c>
      <c r="F24" s="2">
        <v>53.3202</v>
      </c>
      <c r="G24" s="6">
        <v>55.180300000000003</v>
      </c>
      <c r="H24" s="2">
        <v>59.2166</v>
      </c>
      <c r="I24" s="2">
        <v>54.215800000000002</v>
      </c>
      <c r="J24" s="2"/>
      <c r="K24" s="2"/>
      <c r="L24" s="2"/>
      <c r="M24" s="6"/>
      <c r="N24" s="6"/>
      <c r="O24" s="7">
        <f t="shared" si="0"/>
        <v>343.53889999999996</v>
      </c>
    </row>
    <row r="25" spans="1:15">
      <c r="A25" s="40" t="s">
        <v>21</v>
      </c>
      <c r="B25" s="8" t="s">
        <v>13</v>
      </c>
      <c r="C25" s="2">
        <v>158.02520000000001</v>
      </c>
      <c r="D25" s="24">
        <v>144.48859999999999</v>
      </c>
      <c r="E25" s="2">
        <v>227.42619999999999</v>
      </c>
      <c r="F25" s="2">
        <v>188.84219999999999</v>
      </c>
      <c r="G25" s="6">
        <v>260.423</v>
      </c>
      <c r="H25" s="2">
        <v>160.90870000000001</v>
      </c>
      <c r="I25" s="2">
        <v>165.64850000000001</v>
      </c>
      <c r="J25" s="15"/>
      <c r="K25" s="15"/>
      <c r="L25" s="2"/>
      <c r="M25" s="6"/>
      <c r="N25" s="25"/>
      <c r="O25" s="7">
        <f t="shared" si="0"/>
        <v>1305.7624000000001</v>
      </c>
    </row>
    <row r="26" spans="1:15">
      <c r="A26" s="40"/>
      <c r="B26" s="8" t="s">
        <v>10</v>
      </c>
      <c r="C26" s="2">
        <v>91.599199999999996</v>
      </c>
      <c r="D26" s="24">
        <v>48.817100000000003</v>
      </c>
      <c r="E26" s="2">
        <v>44.895800000000001</v>
      </c>
      <c r="F26" s="2">
        <v>45.3673</v>
      </c>
      <c r="G26" s="6">
        <v>68.894300000000001</v>
      </c>
      <c r="H26" s="2">
        <v>63.651899999999998</v>
      </c>
      <c r="I26" s="2">
        <v>52.715000000000003</v>
      </c>
      <c r="J26" s="15"/>
      <c r="K26" s="15"/>
      <c r="L26" s="2"/>
      <c r="M26" s="6"/>
      <c r="N26" s="25"/>
      <c r="O26" s="7">
        <f t="shared" si="0"/>
        <v>415.94060000000002</v>
      </c>
    </row>
    <row r="27" spans="1:15">
      <c r="A27" s="40"/>
      <c r="B27" s="8" t="s">
        <v>14</v>
      </c>
      <c r="C27" s="2">
        <v>66.426000000000002</v>
      </c>
      <c r="D27" s="24">
        <v>95.671499999999995</v>
      </c>
      <c r="E27" s="2">
        <v>182.53039999999999</v>
      </c>
      <c r="F27" s="2">
        <v>143.47489999999999</v>
      </c>
      <c r="G27" s="6">
        <v>191.52869999999999</v>
      </c>
      <c r="H27" s="2">
        <v>97.256799999999998</v>
      </c>
      <c r="I27" s="2">
        <v>112.9335</v>
      </c>
      <c r="J27" s="15"/>
      <c r="K27" s="15"/>
      <c r="L27" s="2"/>
      <c r="M27" s="2"/>
      <c r="N27" s="25"/>
      <c r="O27" s="7">
        <f t="shared" si="0"/>
        <v>889.82179999999994</v>
      </c>
    </row>
    <row r="28" spans="1:15">
      <c r="A28" s="19" t="s">
        <v>18</v>
      </c>
      <c r="B28" s="8" t="s">
        <v>14</v>
      </c>
      <c r="C28" s="2">
        <v>-3.3319999999999999</v>
      </c>
      <c r="D28" s="24">
        <v>-6.2847999999999997</v>
      </c>
      <c r="E28" s="2">
        <v>7.1882999999999999</v>
      </c>
      <c r="F28" s="2">
        <v>7.2756999999999996</v>
      </c>
      <c r="G28" s="2">
        <v>7.1569000000000003</v>
      </c>
      <c r="H28" s="2">
        <v>-9.4542000000000002</v>
      </c>
      <c r="I28" s="2">
        <v>-7.3592000000000004</v>
      </c>
      <c r="J28" s="15"/>
      <c r="K28" s="15"/>
      <c r="L28" s="2"/>
      <c r="M28" s="2"/>
      <c r="N28" s="25"/>
      <c r="O28" s="7">
        <f t="shared" si="0"/>
        <v>-4.8092999999999995</v>
      </c>
    </row>
    <row r="29" spans="1:15">
      <c r="A29" s="18" t="s">
        <v>19</v>
      </c>
      <c r="B29" s="8" t="s">
        <v>14</v>
      </c>
      <c r="C29" s="2">
        <v>-6.5789</v>
      </c>
      <c r="D29" s="24">
        <v>1.3455999999999999</v>
      </c>
      <c r="E29" s="2">
        <v>-25.360900000000001</v>
      </c>
      <c r="F29" s="2">
        <v>-12.7408</v>
      </c>
      <c r="G29" s="2">
        <v>-13.959300000000001</v>
      </c>
      <c r="H29" s="2">
        <v>-35.318300000000001</v>
      </c>
      <c r="I29" s="2">
        <v>-24.4681</v>
      </c>
      <c r="J29" s="15"/>
      <c r="K29" s="15"/>
      <c r="L29" s="2"/>
      <c r="M29" s="2"/>
      <c r="N29" s="15"/>
      <c r="O29" s="7">
        <f>SUM(C29:N29)</f>
        <v>-117.08070000000001</v>
      </c>
    </row>
    <row r="30" spans="1:15" ht="12.75" customHeight="1">
      <c r="A30" s="41" t="s">
        <v>30</v>
      </c>
      <c r="B30" s="8" t="s">
        <v>29</v>
      </c>
      <c r="C30" s="2">
        <v>479.1277</v>
      </c>
      <c r="D30" s="24">
        <v>501.18509999999998</v>
      </c>
      <c r="E30" s="2">
        <v>555.02459999999996</v>
      </c>
      <c r="F30" s="2">
        <v>577.47990000000004</v>
      </c>
      <c r="G30" s="6">
        <v>672.48910000000001</v>
      </c>
      <c r="H30" s="2">
        <v>662.60379999999998</v>
      </c>
      <c r="I30" s="2">
        <v>649.77329999999995</v>
      </c>
      <c r="J30" s="15"/>
      <c r="K30" s="15"/>
      <c r="L30" s="2"/>
      <c r="M30" s="2"/>
      <c r="N30" s="15"/>
      <c r="O30" s="10" t="s">
        <v>25</v>
      </c>
    </row>
    <row r="31" spans="1:15" ht="12.75" customHeight="1">
      <c r="A31" s="41"/>
      <c r="B31" s="8" t="s">
        <v>28</v>
      </c>
      <c r="C31" s="2">
        <v>1185.6201000000001</v>
      </c>
      <c r="D31" s="24">
        <v>1104.3902</v>
      </c>
      <c r="E31" s="2">
        <v>1008.9861</v>
      </c>
      <c r="F31" s="2">
        <v>914.09960000000001</v>
      </c>
      <c r="G31" s="6">
        <v>864.62840000000006</v>
      </c>
      <c r="H31" s="2">
        <v>790.87199999999996</v>
      </c>
      <c r="I31" s="2">
        <v>691.04169999999999</v>
      </c>
      <c r="J31" s="15"/>
      <c r="K31" s="15"/>
      <c r="L31" s="2"/>
      <c r="M31" s="2"/>
      <c r="N31" s="15"/>
      <c r="O31" s="10" t="s">
        <v>25</v>
      </c>
    </row>
    <row r="32" spans="1:15" ht="12.75" customHeight="1">
      <c r="A32" s="41"/>
      <c r="B32" s="8" t="s">
        <v>27</v>
      </c>
      <c r="C32" s="2">
        <v>-706.49239999999998</v>
      </c>
      <c r="D32" s="24">
        <v>-603.20510000000002</v>
      </c>
      <c r="E32" s="2">
        <v>-453.9615</v>
      </c>
      <c r="F32" s="2">
        <v>-336.61970000000002</v>
      </c>
      <c r="G32" s="2">
        <v>-192.13929999999999</v>
      </c>
      <c r="H32" s="2">
        <v>-128.26820000000001</v>
      </c>
      <c r="I32" s="2">
        <v>-41.2684</v>
      </c>
      <c r="J32" s="15"/>
      <c r="K32" s="15"/>
      <c r="L32" s="2"/>
      <c r="M32" s="2"/>
      <c r="N32" s="15"/>
      <c r="O32" s="10" t="s">
        <v>25</v>
      </c>
    </row>
    <row r="33" spans="1:15" ht="12.75" customHeight="1">
      <c r="A33" s="41" t="s">
        <v>26</v>
      </c>
      <c r="B33" s="41"/>
      <c r="C33" s="2">
        <v>-324.99590000000001</v>
      </c>
      <c r="D33" s="24">
        <v>-325.29430000000002</v>
      </c>
      <c r="E33" s="2">
        <v>-300.101</v>
      </c>
      <c r="F33" s="2">
        <v>-281.02</v>
      </c>
      <c r="G33" s="2">
        <v>-314.74860000000001</v>
      </c>
      <c r="H33" s="2">
        <v>-318.71179999999998</v>
      </c>
      <c r="I33" s="2">
        <v>-328.971</v>
      </c>
      <c r="J33" s="15"/>
      <c r="K33" s="15"/>
      <c r="L33" s="2"/>
      <c r="M33" s="2"/>
      <c r="N33" s="15"/>
      <c r="O33" s="10" t="s">
        <v>25</v>
      </c>
    </row>
    <row r="34" spans="1:15" ht="12.75" customHeight="1">
      <c r="A34" s="23"/>
      <c r="B34" s="22"/>
      <c r="C34" s="21"/>
      <c r="D34" s="20"/>
      <c r="E34" s="20"/>
      <c r="F34" s="20"/>
      <c r="G34" s="9"/>
      <c r="H34" s="9"/>
      <c r="I34" s="28"/>
      <c r="J34" s="9"/>
      <c r="K34" s="9"/>
      <c r="L34" s="9"/>
      <c r="M34" s="9"/>
      <c r="N34" s="9"/>
      <c r="O34" s="9"/>
    </row>
    <row r="35" spans="1:15">
      <c r="D35" s="20"/>
      <c r="G35" s="12"/>
      <c r="J35" s="20"/>
      <c r="K35" s="20"/>
      <c r="N35" s="13"/>
    </row>
    <row r="36" spans="1:15">
      <c r="D36" s="20"/>
      <c r="J36" s="20"/>
      <c r="K36" s="20"/>
      <c r="N36" s="13"/>
    </row>
    <row r="37" spans="1:15">
      <c r="D37" s="20"/>
      <c r="J37" s="20"/>
      <c r="K37" s="20"/>
      <c r="N37" s="13"/>
    </row>
    <row r="38" spans="1:15">
      <c r="D38" s="20"/>
      <c r="J38" s="20"/>
      <c r="K38" s="20"/>
      <c r="N38" s="13"/>
    </row>
    <row r="39" spans="1:15">
      <c r="D39" s="20"/>
      <c r="J39" s="20"/>
      <c r="K39" s="20"/>
      <c r="N39" s="13"/>
    </row>
    <row r="40" spans="1:15">
      <c r="D40" s="20"/>
      <c r="J40" s="20"/>
      <c r="K40" s="20"/>
      <c r="N40" s="13"/>
    </row>
    <row r="41" spans="1:15">
      <c r="D41" s="20"/>
      <c r="J41" s="20"/>
      <c r="K41" s="20"/>
      <c r="N41" s="13"/>
    </row>
    <row r="42" spans="1:15">
      <c r="D42" s="20"/>
      <c r="J42" s="20"/>
      <c r="K42" s="20"/>
      <c r="N42" s="13"/>
    </row>
    <row r="43" spans="1:15">
      <c r="D43" s="20"/>
      <c r="J43" s="20"/>
      <c r="K43" s="20"/>
      <c r="N43" s="13"/>
    </row>
    <row r="44" spans="1:15">
      <c r="D44" s="20"/>
      <c r="J44" s="20"/>
      <c r="K44" s="20"/>
      <c r="N44" s="13"/>
    </row>
    <row r="45" spans="1:15">
      <c r="D45" s="20"/>
      <c r="J45" s="20"/>
      <c r="K45" s="20"/>
      <c r="N45" s="13"/>
    </row>
    <row r="46" spans="1:15">
      <c r="D46" s="20"/>
      <c r="J46" s="20"/>
      <c r="K46" s="20"/>
      <c r="N46" s="13"/>
    </row>
    <row r="47" spans="1:15">
      <c r="D47" s="20"/>
      <c r="J47" s="20"/>
      <c r="K47" s="20"/>
      <c r="N47" s="13"/>
    </row>
    <row r="48" spans="1:15">
      <c r="D48" s="20"/>
      <c r="J48" s="20"/>
      <c r="K48" s="20"/>
      <c r="N48" s="13"/>
    </row>
    <row r="49" spans="4:14">
      <c r="D49" s="20"/>
      <c r="J49" s="20"/>
      <c r="K49" s="20"/>
      <c r="N49" s="13"/>
    </row>
    <row r="50" spans="4:14">
      <c r="D50" s="20"/>
      <c r="J50" s="20"/>
      <c r="K50" s="20"/>
      <c r="N50" s="13"/>
    </row>
    <row r="51" spans="4:14">
      <c r="D51" s="20"/>
      <c r="J51" s="20"/>
      <c r="K51" s="20"/>
      <c r="N51" s="13"/>
    </row>
    <row r="52" spans="4:14">
      <c r="D52" s="20"/>
      <c r="J52" s="20"/>
      <c r="K52" s="20"/>
      <c r="N52" s="13"/>
    </row>
    <row r="53" spans="4:14">
      <c r="D53" s="20"/>
      <c r="J53" s="20"/>
      <c r="K53" s="20"/>
      <c r="N53" s="13"/>
    </row>
    <row r="54" spans="4:14">
      <c r="D54" s="20"/>
      <c r="J54" s="20"/>
      <c r="K54" s="20"/>
      <c r="N54" s="13"/>
    </row>
    <row r="55" spans="4:14">
      <c r="D55" s="20"/>
      <c r="J55" s="20"/>
      <c r="K55" s="20"/>
      <c r="N55" s="13"/>
    </row>
    <row r="56" spans="4:14">
      <c r="J56" s="20"/>
      <c r="K56" s="20"/>
      <c r="N56" s="13"/>
    </row>
    <row r="57" spans="4:14">
      <c r="J57" s="20"/>
      <c r="K57" s="20"/>
      <c r="N57" s="13"/>
    </row>
    <row r="58" spans="4:14">
      <c r="I58" s="20"/>
      <c r="J58" s="20"/>
      <c r="K58" s="20"/>
      <c r="N58" s="13"/>
    </row>
    <row r="59" spans="4:14">
      <c r="F59" s="20"/>
      <c r="N59" s="13"/>
    </row>
    <row r="60" spans="4:14">
      <c r="F60" s="20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2019-08-15T00:45:49Z</dcterms:modified>
</cp:coreProperties>
</file>